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Публичные слушания2016\Зеленов ПЭУ на сайт\"/>
    </mc:Choice>
  </mc:AlternateContent>
  <bookViews>
    <workbookView xWindow="0" yWindow="0" windowWidth="16380" windowHeight="8190" tabRatio="198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8" i="1" l="1"/>
  <c r="E37" i="1"/>
  <c r="E36" i="1"/>
  <c r="E35" i="1"/>
  <c r="E33" i="1"/>
  <c r="E32" i="1"/>
  <c r="E31" i="1"/>
  <c r="E30" i="1"/>
  <c r="E29" i="1"/>
  <c r="E28" i="1"/>
  <c r="E27" i="1"/>
  <c r="E26" i="1"/>
  <c r="E25" i="1"/>
  <c r="E24" i="1"/>
  <c r="E23" i="1"/>
  <c r="E21" i="1"/>
  <c r="E20" i="1"/>
  <c r="E19" i="1"/>
  <c r="E18" i="1"/>
  <c r="E17" i="1"/>
  <c r="E16" i="1"/>
  <c r="E15" i="1"/>
  <c r="E13" i="1"/>
  <c r="E12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<sst xmlns="http://schemas.openxmlformats.org/spreadsheetml/2006/main" count="81" uniqueCount="78">
  <si>
    <t>№</t>
  </si>
  <si>
    <t>1.1</t>
  </si>
  <si>
    <t>1.2</t>
  </si>
  <si>
    <t>1.3</t>
  </si>
  <si>
    <t>1.4</t>
  </si>
  <si>
    <t>2.1</t>
  </si>
  <si>
    <t>2.2</t>
  </si>
  <si>
    <t>2.3</t>
  </si>
  <si>
    <t>Амортизация</t>
  </si>
  <si>
    <t>5.1</t>
  </si>
  <si>
    <t>5.2</t>
  </si>
  <si>
    <t>5.3</t>
  </si>
  <si>
    <t>5.4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</si>
  <si>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</si>
  <si>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</si>
  <si>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</si>
  <si>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</si>
  <si>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</si>
  <si>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</si>
  <si>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</si>
  <si>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</si>
  <si>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</si>
  <si>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Е.Т. Шунаев</t>
  </si>
  <si>
    <t>Тауарларды өндіру және қызметтерді көрсету шығындары</t>
  </si>
  <si>
    <t>Материалдық шығындар, барлығы, соның ішінде:</t>
  </si>
  <si>
    <t>Шикізат пен материалдар</t>
  </si>
  <si>
    <t>Химиялық реагенттер</t>
  </si>
  <si>
    <t>ЖЖМ</t>
  </si>
  <si>
    <t>Электр қуаты</t>
  </si>
  <si>
    <t>Еңбекақыны төлеу шығындары, барлығы</t>
  </si>
  <si>
    <t>Еңбекақы</t>
  </si>
  <si>
    <t>Әлеуметтік салық, әлеуметтік жарналар</t>
  </si>
  <si>
    <t>Міндетті кәсіби зейнетақылық жарналар</t>
  </si>
  <si>
    <t xml:space="preserve">Жөндеу, барлығы </t>
  </si>
  <si>
    <t xml:space="preserve">Негізгі құралдардың ұлғаюына әкелмейтін жөндеу, соның ішінде </t>
  </si>
  <si>
    <t>Өзге шығындар</t>
  </si>
  <si>
    <t>Байланыс қызметтері</t>
  </si>
  <si>
    <t xml:space="preserve">Пайдалану шығындары </t>
  </si>
  <si>
    <t xml:space="preserve">Еңбекті қорғау </t>
  </si>
  <si>
    <t xml:space="preserve">Көлік қызметтері </t>
  </si>
  <si>
    <t>Жалпы және әкімшілік шығындар</t>
  </si>
  <si>
    <t>Әкімшілік персоналдың еңбекақысы</t>
  </si>
  <si>
    <t>Әлеуметтік салық, әлеуметтік салық жарнасы</t>
  </si>
  <si>
    <t>Іссапар шығындары</t>
  </si>
  <si>
    <t>Кеңсе тауарлары</t>
  </si>
  <si>
    <t xml:space="preserve">Баспаға жазылу, хабарландырулар </t>
  </si>
  <si>
    <t xml:space="preserve">Банк қызметтері </t>
  </si>
  <si>
    <t>Көлікті сақтандыру</t>
  </si>
  <si>
    <t>НДПИ салығы</t>
  </si>
  <si>
    <t xml:space="preserve">Бақылау кұралдарын тексеру </t>
  </si>
  <si>
    <t>Барлығы шығындар</t>
  </si>
  <si>
    <t>Табыс</t>
  </si>
  <si>
    <t>Барлығы табыстар</t>
  </si>
  <si>
    <t>Көрсетілген қызметтер көлемі</t>
  </si>
  <si>
    <t>Нормативтік шығындар</t>
  </si>
  <si>
    <t>Тариф (ҚҚС-сыз)</t>
  </si>
  <si>
    <t xml:space="preserve">  "Батыс  су арнасы" ЖШС Зеленов өндірістік-пайдалану учаскесі бойынша суды беру қызметтеріне 5 жылға бекітілген тарифтік сметаның орындалуы                                                                                           </t>
  </si>
  <si>
    <t>Шығындар баптарының атауы</t>
  </si>
  <si>
    <t>Жоспар</t>
  </si>
  <si>
    <t>Нақты</t>
  </si>
  <si>
    <t>Ауытқу %</t>
  </si>
  <si>
    <t xml:space="preserve">Ескерту </t>
  </si>
  <si>
    <t>шоттарға сәйкес төлем</t>
  </si>
  <si>
    <t>ЖЖМ құнының өсуі</t>
  </si>
  <si>
    <t>қуат үнемдейтін жабдық орнату</t>
  </si>
  <si>
    <t>инфляция еселігіне ұлғаю</t>
  </si>
  <si>
    <t>ЕТҚ ұлғаюы</t>
  </si>
  <si>
    <t>инв.бағдарламаны орындау және НҚ қайта құрылымдау</t>
  </si>
  <si>
    <t xml:space="preserve">шығындардың төмендеуі </t>
  </si>
  <si>
    <t xml:space="preserve">арнайы киім мен шаруаш.тауар құнының өсуі </t>
  </si>
  <si>
    <t xml:space="preserve">есептеуге сәйкес нақты </t>
  </si>
  <si>
    <t xml:space="preserve">нақты орындалған жұмыстарға сәйкес  </t>
  </si>
  <si>
    <t>нақты төлем</t>
  </si>
  <si>
    <t>келісімшарт бойынша шығындар</t>
  </si>
  <si>
    <t>Кезең шығындары, барлығы</t>
  </si>
  <si>
    <t>Мүлікке және көлікке салық</t>
  </si>
  <si>
    <t>1ші жартыжылдыққа бекітілмеген</t>
  </si>
  <si>
    <t>«Батыс су арнасы» ЖШС директоры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</si>
</sst>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1"/>
    </font>
    <font>
      <sz val="11"/>
      <color indexed="8"/>
      <name val="Calibri"/>
      <family val="2"/>
      <charset val="1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34"/>
      </patternFill>
    </fill>
    <fill>
      <patternFill patternType="solid">
        <fgColor indexed="9"/>
        <bgColor indexed="26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8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Border="1"/>
    <xf numFmtId="49" fontId="3" fillId="0" borderId="1" xfId="0" applyNumberFormat="1" applyFont="1" applyBorder="1" applyAlignment="1">
      <alignment horizontal="center" vertical="center" wrapText="1"/>
    </xf>
    <xf numFmtId="2" fontId="8" fillId="0" borderId="1" xfId="1" applyNumberFormat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2" fontId="9" fillId="0" borderId="1" xfId="1" applyNumberFormat="1" applyFont="1" applyFill="1" applyBorder="1" applyAlignment="1">
      <alignment horizontal="center" vertical="center" wrapText="1"/>
    </xf>
    <xf numFmtId="2" fontId="9" fillId="3" borderId="1" xfId="1" applyNumberFormat="1" applyFont="1" applyFill="1" applyBorder="1" applyAlignment="1">
      <alignment horizontal="center" vertical="center" wrapText="1"/>
    </xf>
    <xf numFmtId="2" fontId="9" fillId="0" borderId="1" xfId="1" applyNumberFormat="1" applyFont="1" applyBorder="1" applyAlignment="1">
      <alignment horizontal="center"/>
    </xf>
    <xf numFmtId="2" fontId="8" fillId="3" borderId="1" xfId="1" applyNumberFormat="1" applyFont="1" applyFill="1" applyBorder="1" applyAlignment="1">
      <alignment horizontal="center" vertical="center" wrapText="1"/>
    </xf>
    <xf numFmtId="2" fontId="9" fillId="0" borderId="1" xfId="1" applyNumberFormat="1" applyFont="1" applyBorder="1" applyAlignment="1">
      <alignment horizontal="center" vertical="center" wrapText="1"/>
    </xf>
    <xf numFmtId="2" fontId="9" fillId="0" borderId="1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4"/>
  <sheetViews>
    <sheetView tabSelected="1" topLeftCell="A37" zoomScaleNormal="100" workbookViewId="0">
      <selection activeCell="E44" sqref="E44"/>
    </sheetView>
  </sheetViews>
  <sheetFormatPr defaultRowHeight="12.75" x14ac:dyDescent="0.2"/>
  <cols>
    <col min="1" max="1" width="4.28515625"/>
    <col min="2" max="2" width="23.140625"/>
    <col min="3" max="3" width="11.42578125"/>
    <col min="4" max="4" width="11.5703125"/>
    <col min="5" max="5" width="13.28515625"/>
    <col min="6" max="6" width="21.7109375"/>
    <col min="7" max="1025" width="11.5703125"/>
  </cols>
  <sheetData>
    <row r="2" spans="1:6" s="1" customFormat="1" ht="23.85" customHeight="1" x14ac:dyDescent="0.2">
      <c r="A2" s="25" t="s">
        <v>56</v>
      </c>
      <c r="B2" s="25"/>
      <c r="C2" s="25"/>
      <c r="D2" s="25"/>
      <c r="E2" s="25"/>
      <c r="F2" s="25"/>
    </row>
    <row r="4" spans="1:6" ht="30.75" customHeight="1" x14ac:dyDescent="0.2">
      <c r="A4" s="9" t="s">
        <v>0</v>
      </c>
      <c r="B4" s="9" t="s">
        <v>57</v>
      </c>
      <c r="C4" s="9" t="s">
        <v>58</v>
      </c>
      <c r="D4" s="9" t="s">
        <v>59</v>
      </c>
      <c r="E4" s="9" t="s">
        <v>60</v>
      </c>
      <c r="F4" s="9" t="s">
        <v>61</v>
      </c>
    </row>
    <row r="5" spans="1:6" ht="38.25" x14ac:dyDescent="0.2">
      <c r="A5" s="10">
        <v>1</v>
      </c>
      <c r="B5" s="7" t="s">
        <v>23</v>
      </c>
      <c r="C5" s="15">
        <v>55771.06</v>
      </c>
      <c r="D5" s="15">
        <v>65188.78</v>
      </c>
      <c r="E5" s="16">
        <f>D5*100/C5</f>
        <v>116.88639233322803</v>
      </c>
      <c r="F5" s="12"/>
    </row>
    <row r="6" spans="1:6" ht="25.5" x14ac:dyDescent="0.2">
      <c r="A6" s="10">
        <v>1</v>
      </c>
      <c r="B6" s="7" t="s">
        <v>24</v>
      </c>
      <c r="C6" s="15">
        <v>4975.01</v>
      </c>
      <c r="D6" s="15">
        <v>4233.51</v>
      </c>
      <c r="E6" s="16">
        <f t="shared" ref="E6:E33" si="0">D6*100/C6</f>
        <v>85.09550734571387</v>
      </c>
      <c r="F6" s="13"/>
    </row>
    <row r="7" spans="1:6" x14ac:dyDescent="0.2">
      <c r="A7" s="14" t="s">
        <v>1</v>
      </c>
      <c r="B7" s="3" t="s">
        <v>25</v>
      </c>
      <c r="C7" s="17">
        <v>563.02</v>
      </c>
      <c r="D7" s="18">
        <v>147.33999999999997</v>
      </c>
      <c r="E7" s="16">
        <f t="shared" si="0"/>
        <v>26.169585449895205</v>
      </c>
      <c r="F7" s="12" t="s">
        <v>62</v>
      </c>
    </row>
    <row r="8" spans="1:6" x14ac:dyDescent="0.2">
      <c r="A8" s="14" t="s">
        <v>2</v>
      </c>
      <c r="B8" s="3" t="s">
        <v>26</v>
      </c>
      <c r="C8" s="19">
        <v>764.1</v>
      </c>
      <c r="D8" s="18">
        <v>128.4</v>
      </c>
      <c r="E8" s="16">
        <f t="shared" si="0"/>
        <v>16.804083235178641</v>
      </c>
      <c r="F8" s="12" t="s">
        <v>62</v>
      </c>
    </row>
    <row r="9" spans="1:6" ht="23.85" customHeight="1" x14ac:dyDescent="0.2">
      <c r="A9" s="14" t="s">
        <v>3</v>
      </c>
      <c r="B9" s="3" t="s">
        <v>27</v>
      </c>
      <c r="C9" s="19">
        <v>818.37</v>
      </c>
      <c r="D9" s="18">
        <v>1358.1599999999999</v>
      </c>
      <c r="E9" s="16">
        <f t="shared" si="0"/>
        <v>165.95916272590637</v>
      </c>
      <c r="F9" s="12" t="s">
        <v>63</v>
      </c>
    </row>
    <row r="10" spans="1:6" ht="25.5" x14ac:dyDescent="0.2">
      <c r="A10" s="14" t="s">
        <v>4</v>
      </c>
      <c r="B10" s="3" t="s">
        <v>28</v>
      </c>
      <c r="C10" s="19">
        <v>2829.52</v>
      </c>
      <c r="D10" s="18">
        <v>2599.6099999999997</v>
      </c>
      <c r="E10" s="16">
        <f t="shared" si="0"/>
        <v>91.874593570640954</v>
      </c>
      <c r="F10" s="12" t="s">
        <v>64</v>
      </c>
    </row>
    <row r="11" spans="1:6" ht="24.6" customHeight="1" x14ac:dyDescent="0.2">
      <c r="A11" s="10">
        <v>2</v>
      </c>
      <c r="B11" s="7" t="s">
        <v>29</v>
      </c>
      <c r="C11" s="15">
        <v>41968.91</v>
      </c>
      <c r="D11" s="20">
        <v>47969.25</v>
      </c>
      <c r="E11" s="16">
        <f t="shared" si="0"/>
        <v>114.29710707283081</v>
      </c>
      <c r="F11" s="13"/>
    </row>
    <row r="12" spans="1:6" ht="25.5" x14ac:dyDescent="0.2">
      <c r="A12" s="14" t="s">
        <v>5</v>
      </c>
      <c r="B12" s="3" t="s">
        <v>30</v>
      </c>
      <c r="C12" s="21">
        <v>38188.270000000004</v>
      </c>
      <c r="D12" s="18">
        <v>43404.959999999999</v>
      </c>
      <c r="E12" s="16">
        <f t="shared" si="0"/>
        <v>113.66045123280001</v>
      </c>
      <c r="F12" s="12" t="s">
        <v>65</v>
      </c>
    </row>
    <row r="13" spans="1:6" ht="25.5" x14ac:dyDescent="0.2">
      <c r="A13" s="14" t="s">
        <v>6</v>
      </c>
      <c r="B13" s="3" t="s">
        <v>31</v>
      </c>
      <c r="C13" s="21">
        <v>3780.6400000000003</v>
      </c>
      <c r="D13" s="18">
        <v>4521.1400000000003</v>
      </c>
      <c r="E13" s="16">
        <f t="shared" si="0"/>
        <v>119.5866308349909</v>
      </c>
      <c r="F13" s="12" t="s">
        <v>66</v>
      </c>
    </row>
    <row r="14" spans="1:6" ht="25.5" x14ac:dyDescent="0.2">
      <c r="A14" s="14" t="s">
        <v>7</v>
      </c>
      <c r="B14" s="4" t="s">
        <v>32</v>
      </c>
      <c r="C14" s="21">
        <v>0</v>
      </c>
      <c r="D14" s="18">
        <v>43.15</v>
      </c>
      <c r="E14" s="16"/>
      <c r="F14" s="12"/>
    </row>
    <row r="15" spans="1:6" ht="38.25" x14ac:dyDescent="0.2">
      <c r="A15" s="10">
        <v>3</v>
      </c>
      <c r="B15" s="7" t="s">
        <v>8</v>
      </c>
      <c r="C15" s="15">
        <v>3945.55</v>
      </c>
      <c r="D15" s="20">
        <v>10921.45</v>
      </c>
      <c r="E15" s="16">
        <f t="shared" si="0"/>
        <v>276.80424782349735</v>
      </c>
      <c r="F15" s="12" t="s">
        <v>67</v>
      </c>
    </row>
    <row r="16" spans="1:6" ht="25.5" x14ac:dyDescent="0.2">
      <c r="A16" s="10">
        <v>4</v>
      </c>
      <c r="B16" s="7" t="s">
        <v>33</v>
      </c>
      <c r="C16" s="15">
        <v>4189.3</v>
      </c>
      <c r="D16" s="20">
        <v>911.58999999999992</v>
      </c>
      <c r="E16" s="16">
        <f t="shared" si="0"/>
        <v>21.759959897834957</v>
      </c>
      <c r="F16" s="12" t="s">
        <v>71</v>
      </c>
    </row>
    <row r="17" spans="1:6" ht="47.1" customHeight="1" x14ac:dyDescent="0.2">
      <c r="A17" s="10"/>
      <c r="B17" s="7" t="s">
        <v>34</v>
      </c>
      <c r="C17" s="22">
        <v>4189.3</v>
      </c>
      <c r="D17" s="20">
        <v>911.58999999999992</v>
      </c>
      <c r="E17" s="16">
        <f t="shared" si="0"/>
        <v>21.759959897834957</v>
      </c>
      <c r="F17" s="13"/>
    </row>
    <row r="18" spans="1:6" x14ac:dyDescent="0.2">
      <c r="A18" s="10">
        <v>5</v>
      </c>
      <c r="B18" s="5" t="s">
        <v>35</v>
      </c>
      <c r="C18" s="15">
        <v>692.29</v>
      </c>
      <c r="D18" s="15">
        <v>1152.98</v>
      </c>
      <c r="E18" s="16">
        <f t="shared" si="0"/>
        <v>166.54581172629969</v>
      </c>
      <c r="F18" s="12"/>
    </row>
    <row r="19" spans="1:6" ht="25.5" x14ac:dyDescent="0.2">
      <c r="A19" s="14" t="s">
        <v>9</v>
      </c>
      <c r="B19" s="3" t="s">
        <v>36</v>
      </c>
      <c r="C19" s="19">
        <v>260.60000000000002</v>
      </c>
      <c r="D19" s="18">
        <v>217.95999999999998</v>
      </c>
      <c r="E19" s="16">
        <f t="shared" si="0"/>
        <v>83.637759017651547</v>
      </c>
      <c r="F19" s="12" t="s">
        <v>68</v>
      </c>
    </row>
    <row r="20" spans="1:6" ht="25.5" x14ac:dyDescent="0.2">
      <c r="A20" s="14" t="s">
        <v>10</v>
      </c>
      <c r="B20" s="3" t="s">
        <v>37</v>
      </c>
      <c r="C20" s="18">
        <v>260.02</v>
      </c>
      <c r="D20" s="18">
        <v>542.68000000000006</v>
      </c>
      <c r="E20" s="16">
        <f t="shared" si="0"/>
        <v>208.70702253672798</v>
      </c>
      <c r="F20" s="12" t="s">
        <v>76</v>
      </c>
    </row>
    <row r="21" spans="1:6" ht="38.25" x14ac:dyDescent="0.2">
      <c r="A21" s="14" t="s">
        <v>11</v>
      </c>
      <c r="B21" s="6" t="s">
        <v>38</v>
      </c>
      <c r="C21" s="19">
        <v>171.67</v>
      </c>
      <c r="D21" s="18">
        <v>311.34000000000003</v>
      </c>
      <c r="E21" s="16">
        <f t="shared" si="0"/>
        <v>181.35958525077186</v>
      </c>
      <c r="F21" s="12" t="s">
        <v>69</v>
      </c>
    </row>
    <row r="22" spans="1:6" x14ac:dyDescent="0.2">
      <c r="A22" s="14" t="s">
        <v>12</v>
      </c>
      <c r="B22" s="3" t="s">
        <v>39</v>
      </c>
      <c r="C22" s="19">
        <v>0</v>
      </c>
      <c r="D22" s="18">
        <v>81</v>
      </c>
      <c r="E22" s="16"/>
      <c r="F22" s="12"/>
    </row>
    <row r="23" spans="1:6" ht="25.5" x14ac:dyDescent="0.2">
      <c r="A23" s="10">
        <v>6</v>
      </c>
      <c r="B23" s="7" t="s">
        <v>74</v>
      </c>
      <c r="C23" s="15">
        <v>13619.43</v>
      </c>
      <c r="D23" s="15">
        <v>14340.949999999997</v>
      </c>
      <c r="E23" s="16">
        <f t="shared" si="0"/>
        <v>105.29772538204607</v>
      </c>
      <c r="F23" s="12"/>
    </row>
    <row r="24" spans="1:6" ht="25.35" customHeight="1" x14ac:dyDescent="0.2">
      <c r="A24" s="10">
        <v>7</v>
      </c>
      <c r="B24" s="7" t="s">
        <v>40</v>
      </c>
      <c r="C24" s="15">
        <v>13619.43</v>
      </c>
      <c r="D24" s="15">
        <v>14340.949999999997</v>
      </c>
      <c r="E24" s="16">
        <f t="shared" si="0"/>
        <v>105.29772538204607</v>
      </c>
      <c r="F24" s="12"/>
    </row>
    <row r="25" spans="1:6" ht="25.5" x14ac:dyDescent="0.2">
      <c r="A25" s="14" t="s">
        <v>13</v>
      </c>
      <c r="B25" s="3" t="s">
        <v>41</v>
      </c>
      <c r="C25" s="21">
        <v>8600.39</v>
      </c>
      <c r="D25" s="18">
        <v>8559.4000000000015</v>
      </c>
      <c r="E25" s="16">
        <f t="shared" si="0"/>
        <v>99.523393706564491</v>
      </c>
      <c r="F25" s="12"/>
    </row>
    <row r="26" spans="1:6" ht="25.5" x14ac:dyDescent="0.2">
      <c r="A26" s="14" t="s">
        <v>14</v>
      </c>
      <c r="B26" s="3" t="s">
        <v>42</v>
      </c>
      <c r="C26" s="21">
        <v>851.44</v>
      </c>
      <c r="D26" s="18">
        <v>854.69</v>
      </c>
      <c r="E26" s="16">
        <f t="shared" si="0"/>
        <v>100.38170628582166</v>
      </c>
      <c r="F26" s="12"/>
    </row>
    <row r="27" spans="1:6" x14ac:dyDescent="0.2">
      <c r="A27" s="14" t="s">
        <v>15</v>
      </c>
      <c r="B27" s="3" t="s">
        <v>43</v>
      </c>
      <c r="C27" s="19">
        <v>520.1</v>
      </c>
      <c r="D27" s="18">
        <v>429.79999999999995</v>
      </c>
      <c r="E27" s="16">
        <f t="shared" si="0"/>
        <v>82.637954239569297</v>
      </c>
      <c r="F27" s="12"/>
    </row>
    <row r="28" spans="1:6" ht="21" customHeight="1" x14ac:dyDescent="0.2">
      <c r="A28" s="14" t="s">
        <v>16</v>
      </c>
      <c r="B28" s="3" t="s">
        <v>44</v>
      </c>
      <c r="C28" s="19">
        <v>277.72000000000003</v>
      </c>
      <c r="D28" s="18">
        <v>166.64999999999998</v>
      </c>
      <c r="E28" s="16">
        <f t="shared" si="0"/>
        <v>60.006481348120388</v>
      </c>
      <c r="F28" s="12"/>
    </row>
    <row r="29" spans="1:6" ht="33" customHeight="1" x14ac:dyDescent="0.2">
      <c r="A29" s="14" t="s">
        <v>17</v>
      </c>
      <c r="B29" s="3" t="s">
        <v>45</v>
      </c>
      <c r="C29" s="19">
        <v>56.620000000000005</v>
      </c>
      <c r="D29" s="18">
        <v>75.33</v>
      </c>
      <c r="E29" s="16">
        <f t="shared" si="0"/>
        <v>133.04486047333097</v>
      </c>
      <c r="F29" s="12" t="s">
        <v>72</v>
      </c>
    </row>
    <row r="30" spans="1:6" ht="25.5" x14ac:dyDescent="0.2">
      <c r="A30" s="14" t="s">
        <v>18</v>
      </c>
      <c r="B30" s="3" t="s">
        <v>46</v>
      </c>
      <c r="C30" s="19">
        <v>1023.38</v>
      </c>
      <c r="D30" s="18">
        <v>90.1</v>
      </c>
      <c r="E30" s="16">
        <f t="shared" si="0"/>
        <v>8.8041587680040649</v>
      </c>
      <c r="F30" s="12" t="s">
        <v>73</v>
      </c>
    </row>
    <row r="31" spans="1:6" ht="25.5" x14ac:dyDescent="0.2">
      <c r="A31" s="14" t="s">
        <v>19</v>
      </c>
      <c r="B31" s="3" t="s">
        <v>47</v>
      </c>
      <c r="C31" s="19">
        <v>95.61</v>
      </c>
      <c r="D31" s="18">
        <v>44.46</v>
      </c>
      <c r="E31" s="16">
        <f t="shared" si="0"/>
        <v>46.501411986193915</v>
      </c>
      <c r="F31" s="12" t="s">
        <v>73</v>
      </c>
    </row>
    <row r="32" spans="1:6" x14ac:dyDescent="0.2">
      <c r="A32" s="14" t="s">
        <v>20</v>
      </c>
      <c r="B32" s="3" t="s">
        <v>48</v>
      </c>
      <c r="C32" s="19">
        <v>1929.88</v>
      </c>
      <c r="D32" s="18">
        <v>3840.33</v>
      </c>
      <c r="E32" s="16">
        <f t="shared" si="0"/>
        <v>198.99320164984351</v>
      </c>
      <c r="F32" s="12" t="s">
        <v>70</v>
      </c>
    </row>
    <row r="33" spans="1:6" ht="25.5" x14ac:dyDescent="0.2">
      <c r="A33" s="14" t="s">
        <v>21</v>
      </c>
      <c r="B33" s="3" t="s">
        <v>75</v>
      </c>
      <c r="C33" s="19">
        <v>264.29000000000002</v>
      </c>
      <c r="D33" s="18">
        <v>276.49</v>
      </c>
      <c r="E33" s="16">
        <f t="shared" si="0"/>
        <v>104.61614135986983</v>
      </c>
      <c r="F33" s="12" t="s">
        <v>70</v>
      </c>
    </row>
    <row r="34" spans="1:6" ht="25.5" x14ac:dyDescent="0.2">
      <c r="A34" s="14"/>
      <c r="B34" s="3" t="s">
        <v>49</v>
      </c>
      <c r="C34" s="19">
        <v>0</v>
      </c>
      <c r="D34" s="19">
        <v>3.7</v>
      </c>
      <c r="E34" s="16"/>
      <c r="F34" s="13"/>
    </row>
    <row r="35" spans="1:6" x14ac:dyDescent="0.2">
      <c r="A35" s="10">
        <v>8</v>
      </c>
      <c r="B35" s="7" t="s">
        <v>50</v>
      </c>
      <c r="C35" s="15">
        <v>69390.489999999991</v>
      </c>
      <c r="D35" s="15">
        <v>79529.73</v>
      </c>
      <c r="E35" s="16">
        <f>D35*100/C35</f>
        <v>114.61185819555391</v>
      </c>
      <c r="F35" s="13"/>
    </row>
    <row r="36" spans="1:6" x14ac:dyDescent="0.2">
      <c r="A36" s="10">
        <v>9</v>
      </c>
      <c r="B36" s="7" t="s">
        <v>51</v>
      </c>
      <c r="C36" s="15">
        <v>1138.9300000000076</v>
      </c>
      <c r="D36" s="21">
        <v>6773.2700000000041</v>
      </c>
      <c r="E36" s="16">
        <f>D36*100/C36</f>
        <v>594.70467895304887</v>
      </c>
      <c r="F36" s="13"/>
    </row>
    <row r="37" spans="1:6" x14ac:dyDescent="0.2">
      <c r="A37" s="10">
        <v>10</v>
      </c>
      <c r="B37" s="7" t="s">
        <v>52</v>
      </c>
      <c r="C37" s="15">
        <v>70529.42</v>
      </c>
      <c r="D37" s="15">
        <v>86303</v>
      </c>
      <c r="E37" s="16">
        <f>D37*100/C37</f>
        <v>122.3645395070596</v>
      </c>
      <c r="F37" s="12"/>
    </row>
    <row r="38" spans="1:6" ht="25.5" x14ac:dyDescent="0.2">
      <c r="A38" s="10">
        <v>11</v>
      </c>
      <c r="B38" s="7" t="s">
        <v>53</v>
      </c>
      <c r="C38" s="23">
        <v>176.2</v>
      </c>
      <c r="D38" s="23">
        <v>166.09</v>
      </c>
      <c r="E38" s="16">
        <f>D38*100/C38</f>
        <v>94.262202043132817</v>
      </c>
      <c r="F38" s="12"/>
    </row>
    <row r="39" spans="1:6" ht="12.75" customHeight="1" x14ac:dyDescent="0.2">
      <c r="A39" s="26">
        <v>12</v>
      </c>
      <c r="B39" s="27" t="s">
        <v>54</v>
      </c>
      <c r="C39" s="24">
        <v>22.1</v>
      </c>
      <c r="D39" s="24">
        <v>0</v>
      </c>
      <c r="E39" s="11"/>
      <c r="F39" s="12"/>
    </row>
    <row r="40" spans="1:6" x14ac:dyDescent="0.2">
      <c r="A40" s="26"/>
      <c r="B40" s="27"/>
      <c r="C40" s="24"/>
      <c r="D40" s="24"/>
      <c r="E40" s="11"/>
      <c r="F40" s="12"/>
    </row>
    <row r="41" spans="1:6" x14ac:dyDescent="0.2">
      <c r="A41" s="10">
        <v>13</v>
      </c>
      <c r="B41" s="8" t="s">
        <v>55</v>
      </c>
      <c r="C41" s="24">
        <v>440.63691428571434</v>
      </c>
      <c r="D41" s="24">
        <v>637.13402732595966</v>
      </c>
      <c r="E41" s="11"/>
      <c r="F41" s="12"/>
    </row>
    <row r="44" spans="1:6" x14ac:dyDescent="0.2">
      <c r="A44" s="2"/>
      <c r="B44" s="2" t="s">
        <v>77</v>
      </c>
      <c r="C44" s="2"/>
      <c r="D44" s="2"/>
      <c r="E44" s="2" t="s">
        <v>22</v>
      </c>
    </row>
  </sheetData>
  <mergeCells count="3">
    <mergeCell ref="A2:F2"/>
    <mergeCell ref="A39:A40"/>
    <mergeCell ref="B39:B40"/>
  </mergeCells>
  <pageMargins left="0.78749999999999998" right="0.78749999999999998" top="1.05277777777778" bottom="1.05277777777778" header="0.78749999999999998" footer="0.78749999999999998"/>
  <pageSetup paperSize="0" scale="0" orientation="portrait" usePrinterDefaults="0" useFirstPageNumber="1" horizontalDpi="0" verticalDpi="0" copies="0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revision>0</cp:revision>
  <cp:lastPrinted>2016-04-12T17:04:24Z</cp:lastPrinted>
  <dcterms:created xsi:type="dcterms:W3CDTF">2016-04-12T16:14:19Z</dcterms:created>
  <dcterms:modified xsi:type="dcterms:W3CDTF">2016-04-13T11:09:05Z</dcterms:modified>
  <dc:language>ru-RU</dc:language>
</cp:coreProperties>
</file>